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<sst xmlns="http://schemas.openxmlformats.org/spreadsheetml/2006/main" count="17" uniqueCount="12">
  <si>
    <t>2021年阿拉善蒙古族完全中学引进紧缺人才笔试、面试、总成绩</t>
  </si>
  <si>
    <t>序号</t>
  </si>
  <si>
    <t>考号</t>
  </si>
  <si>
    <t>报考岗位</t>
  </si>
  <si>
    <t>笔试成绩</t>
  </si>
  <si>
    <t>民族政策加分</t>
  </si>
  <si>
    <t>笔试总成绩</t>
  </si>
  <si>
    <t>笔试加权分（50%）</t>
  </si>
  <si>
    <t>面试成绩</t>
  </si>
  <si>
    <t>面试加权分（50）%</t>
  </si>
  <si>
    <t>总成绩</t>
  </si>
  <si>
    <t>高中语文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</si>
</sst>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D9" sqref="D9"/>
    </sheetView>
  </sheetViews>
  <sheetFormatPr defaultColWidth="9" defaultRowHeight="13.5"/>
  <cols>
    <col min="2" max="3" width="19.25" customWidth="1"/>
    <col min="4" max="4" width="10.5" customWidth="1"/>
    <col min="6" max="7" width="11.125" customWidth="1"/>
    <col min="8" max="10" width="9" style="1"/>
  </cols>
  <sheetData>
    <row r="1" ht="37.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2.7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4.25" spans="1:10">
      <c r="A3" s="5">
        <v>1</v>
      </c>
      <c r="B3" s="6">
        <v>20210100104</v>
      </c>
      <c r="C3" s="6" t="s">
        <v>11</v>
      </c>
      <c r="D3" s="5">
        <v>79</v>
      </c>
      <c r="E3" s="5">
        <v>2.5</v>
      </c>
      <c r="F3" s="5">
        <v>81.5</v>
      </c>
      <c r="G3" s="5">
        <f>F3*0.5</f>
        <v>40.75</v>
      </c>
      <c r="H3" s="7">
        <v>78.84</v>
      </c>
      <c r="I3" s="7">
        <f>H3*0.5</f>
        <v>39.42</v>
      </c>
      <c r="J3" s="7">
        <f>I3+G3</f>
        <v>80.17</v>
      </c>
    </row>
    <row r="4" ht="14.25" spans="1:10">
      <c r="A4" s="5">
        <v>2</v>
      </c>
      <c r="B4" s="6">
        <v>20210100108</v>
      </c>
      <c r="C4" s="6" t="s">
        <v>11</v>
      </c>
      <c r="D4" s="5">
        <v>70</v>
      </c>
      <c r="E4" s="5">
        <v>2.5</v>
      </c>
      <c r="F4" s="5">
        <v>72.5</v>
      </c>
      <c r="G4" s="5">
        <f t="shared" ref="G4:G8" si="0">F4*0.5</f>
        <v>36.25</v>
      </c>
      <c r="H4" s="7">
        <v>88.1</v>
      </c>
      <c r="I4" s="7">
        <f t="shared" ref="I4:I8" si="1">H4*0.5</f>
        <v>44.05</v>
      </c>
      <c r="J4" s="7">
        <f t="shared" ref="J4:J8" si="2">I4+G4</f>
        <v>80.3</v>
      </c>
    </row>
    <row r="5" ht="14.25" spans="1:10">
      <c r="A5" s="5">
        <v>3</v>
      </c>
      <c r="B5" s="6">
        <v>20210100107</v>
      </c>
      <c r="C5" s="6" t="s">
        <v>11</v>
      </c>
      <c r="D5" s="5">
        <v>69</v>
      </c>
      <c r="E5" s="5">
        <v>2.5</v>
      </c>
      <c r="F5" s="5">
        <v>71.5</v>
      </c>
      <c r="G5" s="5">
        <f t="shared" si="0"/>
        <v>35.75</v>
      </c>
      <c r="H5" s="7">
        <v>82.6</v>
      </c>
      <c r="I5" s="7">
        <f t="shared" si="1"/>
        <v>41.3</v>
      </c>
      <c r="J5" s="7">
        <f t="shared" si="2"/>
        <v>77.05</v>
      </c>
    </row>
    <row r="6" ht="14.25" spans="1:10">
      <c r="A6" s="5">
        <v>4</v>
      </c>
      <c r="B6" s="6">
        <v>20210100103</v>
      </c>
      <c r="C6" s="6" t="s">
        <v>11</v>
      </c>
      <c r="D6" s="5">
        <v>68</v>
      </c>
      <c r="E6" s="5">
        <v>2.5</v>
      </c>
      <c r="F6" s="5">
        <v>70.5</v>
      </c>
      <c r="G6" s="5">
        <f t="shared" si="0"/>
        <v>35.25</v>
      </c>
      <c r="H6" s="7">
        <v>83.2</v>
      </c>
      <c r="I6" s="7">
        <f t="shared" si="1"/>
        <v>41.6</v>
      </c>
      <c r="J6" s="7">
        <f t="shared" si="2"/>
        <v>76.85</v>
      </c>
    </row>
    <row r="7" ht="14.25" spans="1:10">
      <c r="A7" s="5">
        <v>5</v>
      </c>
      <c r="B7" s="6">
        <v>20210100102</v>
      </c>
      <c r="C7" s="6" t="s">
        <v>11</v>
      </c>
      <c r="D7" s="5">
        <v>62</v>
      </c>
      <c r="E7" s="5">
        <v>2.5</v>
      </c>
      <c r="F7" s="5">
        <v>64.5</v>
      </c>
      <c r="G7" s="5">
        <f t="shared" si="0"/>
        <v>32.25</v>
      </c>
      <c r="H7" s="7">
        <v>74.6</v>
      </c>
      <c r="I7" s="7">
        <f t="shared" si="1"/>
        <v>37.3</v>
      </c>
      <c r="J7" s="7">
        <f t="shared" si="2"/>
        <v>69.55</v>
      </c>
    </row>
    <row r="8" ht="14.25" spans="1:10">
      <c r="A8" s="5">
        <v>6</v>
      </c>
      <c r="B8" s="6">
        <v>20210100105</v>
      </c>
      <c r="C8" s="6" t="s">
        <v>11</v>
      </c>
      <c r="D8" s="5">
        <v>61</v>
      </c>
      <c r="E8" s="5">
        <v>2.5</v>
      </c>
      <c r="F8" s="5">
        <v>63.5</v>
      </c>
      <c r="G8" s="5">
        <f t="shared" si="0"/>
        <v>31.75</v>
      </c>
      <c r="H8" s="7">
        <v>79</v>
      </c>
      <c r="I8" s="7">
        <f t="shared" si="1"/>
        <v>39.5</v>
      </c>
      <c r="J8" s="7">
        <f t="shared" si="2"/>
        <v>71.25</v>
      </c>
    </row>
    <row r="16" ht="18.75" spans="3:3">
      <c r="C16" s="8"/>
    </row>
  </sheetData>
  <mergeCells count="1">
    <mergeCell ref="A1:J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2021-03-06T03:50:37Z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